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ial Compliance\_Annual Report\2024\Web Files\"/>
    </mc:Choice>
  </mc:AlternateContent>
  <xr:revisionPtr revIDLastSave="0" documentId="13_ncr:1_{83569189-459A-4964-B240-527FDAA1171B}" xr6:coauthVersionLast="47" xr6:coauthVersionMax="47" xr10:uidLastSave="{00000000-0000-0000-0000-000000000000}"/>
  <bookViews>
    <workbookView xWindow="29130" yWindow="-120" windowWidth="29040" windowHeight="15720" xr2:uid="{AC131386-D8BD-463D-A7FB-E04EF41BCA2D}"/>
  </bookViews>
  <sheets>
    <sheet name="December 31, 2024" sheetId="8" r:id="rId1"/>
  </sheets>
  <definedNames>
    <definedName name="_xlnm.Print_Area" localSheetId="0">'December 31, 2024'!$A$1:$I$26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G25" i="8"/>
  <c r="G24" i="8"/>
  <c r="C18" i="8"/>
  <c r="C25" i="8"/>
  <c r="C21" i="8"/>
  <c r="G23" i="8"/>
  <c r="G21" i="8"/>
  <c r="I19" i="8"/>
  <c r="G18" i="8"/>
  <c r="C23" i="8"/>
  <c r="E19" i="8" l="1"/>
</calcChain>
</file>

<file path=xl/sharedStrings.xml><?xml version="1.0" encoding="utf-8"?>
<sst xmlns="http://schemas.openxmlformats.org/spreadsheetml/2006/main" count="16" uniqueCount="15">
  <si>
    <t xml:space="preserve">Three Months Ended </t>
  </si>
  <si>
    <t>Reported average selling price</t>
  </si>
  <si>
    <t>Reported average selling price variance</t>
  </si>
  <si>
    <t>Martin Marietta Materials, Inc.</t>
  </si>
  <si>
    <t>(dollars per ton)</t>
  </si>
  <si>
    <t xml:space="preserve">Year Ended </t>
  </si>
  <si>
    <t xml:space="preserve">December 31, </t>
  </si>
  <si>
    <t>Adjustment for impact of product, geographic and other mix</t>
  </si>
  <si>
    <t>Aggregates:</t>
  </si>
  <si>
    <t>Mix-Adjusted Average Selling Price and Variances</t>
  </si>
  <si>
    <t>Organic average selling price</t>
  </si>
  <si>
    <t>Organic mix-adjusted ASP</t>
  </si>
  <si>
    <t>Organic average selling price variance</t>
  </si>
  <si>
    <t>Adjustments for acquisitions</t>
  </si>
  <si>
    <t>Organic mix-adjusted average selling price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</si>
</sst>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#,##0.0%\ ;\(#,##0.0%\);\(&quot;—%&quot;\);\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2" applyFont="1"/>
    <xf numFmtId="0" fontId="1" fillId="0" borderId="0" xfId="0" applyFont="1"/>
    <xf numFmtId="0" fontId="5" fillId="0" borderId="0" xfId="0" applyFont="1"/>
    <xf numFmtId="0" fontId="2" fillId="0" borderId="1" xfId="2" applyFont="1" applyBorder="1" applyAlignment="1">
      <alignment horizontal="center"/>
    </xf>
    <xf numFmtId="0" fontId="2" fillId="0" borderId="0" xfId="2" applyFont="1"/>
    <xf numFmtId="164" fontId="4" fillId="0" borderId="0" xfId="3" applyNumberFormat="1" applyFont="1" applyFill="1"/>
    <xf numFmtId="44" fontId="4" fillId="0" borderId="0" xfId="3" applyFont="1" applyFill="1"/>
    <xf numFmtId="43" fontId="4" fillId="0" borderId="0" xfId="3" applyNumberFormat="1" applyFont="1" applyFill="1"/>
    <xf numFmtId="44" fontId="4" fillId="0" borderId="3" xfId="3" applyFont="1" applyFill="1" applyBorder="1"/>
    <xf numFmtId="165" fontId="4" fillId="0" borderId="2" xfId="1" applyNumberFormat="1" applyFont="1" applyFill="1" applyBorder="1"/>
    <xf numFmtId="0" fontId="6" fillId="0" borderId="0" xfId="0" applyFont="1"/>
    <xf numFmtId="44" fontId="4" fillId="0" borderId="0" xfId="3" applyFont="1" applyFill="1" applyBorder="1"/>
    <xf numFmtId="44" fontId="4" fillId="0" borderId="4" xfId="3" applyFont="1" applyFill="1" applyBorder="1"/>
    <xf numFmtId="0" fontId="2" fillId="0" borderId="0" xfId="2" applyFont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2" fillId="0" borderId="1" xfId="2" applyFont="1" applyBorder="1" applyAlignment="1">
      <alignment horizontal="center"/>
    </xf>
  </cellXfs>
  <cellStyles count="4">
    <cellStyle name="Currency 2 2" xfId="3" xr:uid="{A637F66B-70A8-443B-BC37-74D0359990E4}"/>
    <cellStyle name="Normal" xfId="0" builtinId="0"/>
    <cellStyle name="Normal 2" xfId="2" xr:uid="{6582EF66-E444-4E40-A8B3-235FDAE1BE7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161924</xdr:rowOff>
    </xdr:from>
    <xdr:to>
      <xdr:col>6</xdr:col>
      <xdr:colOff>95250</xdr:colOff>
      <xdr:row>11</xdr:row>
      <xdr:rowOff>7619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BDCD74-85B5-4442-A0DA-3EAB47823B2A}"/>
            </a:ext>
          </a:extLst>
        </xdr:cNvPr>
        <xdr:cNvSpPr txBox="1"/>
      </xdr:nvSpPr>
      <xdr:spPr>
        <a:xfrm>
          <a:off x="171450" y="710564"/>
          <a:ext cx="7223760" cy="130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Mix-adjusted average selling price (mix-adjusted ASP) is a non-GAAP measure that excludes the impact of period-over-period product, geographic and other mix on the average selling price. Mix-adjusted ASP is calculated by comparing current-period shipments to like-for-like shipments in the comparable prior period. Management uses this metric to evaluate the realization of pricing changes and believes this information is useful to investors. 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reconciles reported average selling price to mix-adjusted ASP and corresponding variances.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9EFF-84AB-43AC-ADEF-8C0D04DB6D2A}">
  <sheetPr>
    <pageSetUpPr fitToPage="1"/>
  </sheetPr>
  <dimension ref="A1:I26"/>
  <sheetViews>
    <sheetView tabSelected="1" workbookViewId="0">
      <selection activeCell="K8" sqref="K8"/>
    </sheetView>
  </sheetViews>
  <sheetFormatPr defaultRowHeight="15" x14ac:dyDescent="0.25"/>
  <cols>
    <col min="1" max="1" width="67" bestFit="1" customWidth="1"/>
    <col min="3" max="3" width="11.7109375" customWidth="1"/>
    <col min="4" max="4" width="3.28515625" customWidth="1"/>
    <col min="5" max="5" width="10.85546875" customWidth="1"/>
    <col min="6" max="6" width="4.7109375" customWidth="1"/>
    <col min="7" max="7" width="11.7109375" customWidth="1"/>
    <col min="8" max="8" width="3.28515625" customWidth="1"/>
    <col min="9" max="9" width="11.7109375" customWidth="1"/>
  </cols>
  <sheetData>
    <row r="1" spans="1:9" x14ac:dyDescent="0.25">
      <c r="A1" s="1" t="s">
        <v>3</v>
      </c>
    </row>
    <row r="2" spans="1:9" x14ac:dyDescent="0.25">
      <c r="A2" s="1" t="s">
        <v>9</v>
      </c>
    </row>
    <row r="3" spans="1:9" x14ac:dyDescent="0.25">
      <c r="A3" s="12" t="s">
        <v>4</v>
      </c>
    </row>
    <row r="13" spans="1:9" s="4" customFormat="1" x14ac:dyDescent="0.25">
      <c r="A13" s="2"/>
      <c r="B13" s="2"/>
      <c r="C13" s="15" t="s">
        <v>0</v>
      </c>
      <c r="D13" s="15"/>
      <c r="E13" s="15"/>
      <c r="G13" s="15" t="s">
        <v>5</v>
      </c>
      <c r="H13" s="15"/>
      <c r="I13" s="15"/>
    </row>
    <row r="14" spans="1:9" s="4" customFormat="1" x14ac:dyDescent="0.25">
      <c r="A14" s="2"/>
      <c r="B14" s="2"/>
      <c r="C14" s="16" t="s">
        <v>6</v>
      </c>
      <c r="D14" s="17"/>
      <c r="E14" s="17"/>
      <c r="G14" s="16" t="s">
        <v>6</v>
      </c>
      <c r="H14" s="17"/>
      <c r="I14" s="17"/>
    </row>
    <row r="15" spans="1:9" s="4" customFormat="1" x14ac:dyDescent="0.25">
      <c r="A15" s="2"/>
      <c r="B15" s="2"/>
      <c r="C15" s="5">
        <v>2024</v>
      </c>
      <c r="D15" s="2"/>
      <c r="E15" s="5">
        <v>2023</v>
      </c>
      <c r="G15" s="5">
        <v>2024</v>
      </c>
      <c r="H15" s="2"/>
      <c r="I15" s="5">
        <v>2023</v>
      </c>
    </row>
    <row r="16" spans="1:9" s="4" customFormat="1" x14ac:dyDescent="0.25">
      <c r="A16" s="6" t="s">
        <v>8</v>
      </c>
      <c r="B16" s="2"/>
      <c r="C16" s="7"/>
      <c r="D16" s="7"/>
      <c r="E16" s="7"/>
      <c r="G16" s="7"/>
      <c r="H16" s="7"/>
      <c r="I16" s="7"/>
    </row>
    <row r="17" spans="1:9" s="4" customFormat="1" x14ac:dyDescent="0.25">
      <c r="A17" s="2" t="s">
        <v>1</v>
      </c>
      <c r="B17" s="2"/>
      <c r="C17" s="8">
        <v>21.95</v>
      </c>
      <c r="D17" s="8"/>
      <c r="E17" s="13">
        <v>20.22</v>
      </c>
      <c r="G17" s="8">
        <v>21.8</v>
      </c>
      <c r="H17" s="8"/>
      <c r="I17" s="13">
        <v>19.84</v>
      </c>
    </row>
    <row r="18" spans="1:9" s="4" customFormat="1" x14ac:dyDescent="0.25">
      <c r="A18" s="2" t="s">
        <v>13</v>
      </c>
      <c r="B18" s="2"/>
      <c r="C18" s="9">
        <f>C19-C17</f>
        <v>0.12000000000000099</v>
      </c>
      <c r="D18" s="8"/>
      <c r="E18" s="9">
        <v>0</v>
      </c>
      <c r="G18" s="9">
        <f>G19-G17</f>
        <v>0.21999999999999886</v>
      </c>
      <c r="H18" s="8"/>
      <c r="I18" s="9">
        <v>0</v>
      </c>
    </row>
    <row r="19" spans="1:9" s="4" customFormat="1" ht="15.75" thickBot="1" x14ac:dyDescent="0.3">
      <c r="A19" s="2" t="s">
        <v>10</v>
      </c>
      <c r="B19" s="2"/>
      <c r="C19" s="14">
        <v>22.07</v>
      </c>
      <c r="D19" s="8"/>
      <c r="E19" s="10">
        <f>SUM(E17:E18)</f>
        <v>20.22</v>
      </c>
      <c r="G19" s="14">
        <v>22.02</v>
      </c>
      <c r="H19" s="8"/>
      <c r="I19" s="10">
        <f>SUM(I17:I18)</f>
        <v>19.84</v>
      </c>
    </row>
    <row r="20" spans="1:9" s="4" customFormat="1" ht="15" customHeight="1" thickTop="1" x14ac:dyDescent="0.25">
      <c r="A20" s="2" t="s">
        <v>7</v>
      </c>
      <c r="B20" s="2"/>
      <c r="C20" s="9">
        <v>-0.31</v>
      </c>
      <c r="D20" s="8"/>
      <c r="E20" s="8"/>
      <c r="G20" s="9">
        <v>-7.0000000000000007E-2</v>
      </c>
      <c r="H20" s="8"/>
      <c r="I20" s="8"/>
    </row>
    <row r="21" spans="1:9" s="4" customFormat="1" ht="15.75" thickBot="1" x14ac:dyDescent="0.3">
      <c r="A21" s="2" t="s">
        <v>11</v>
      </c>
      <c r="B21" s="2"/>
      <c r="C21" s="10">
        <f>C19+C20</f>
        <v>21.76</v>
      </c>
      <c r="D21" s="8"/>
      <c r="E21" s="8"/>
      <c r="G21" s="10">
        <f>G19+G20</f>
        <v>21.95</v>
      </c>
      <c r="H21" s="8"/>
      <c r="I21" s="8"/>
    </row>
    <row r="22" spans="1:9" s="4" customFormat="1" ht="15.75" thickTop="1" x14ac:dyDescent="0.25">
      <c r="A22" s="2"/>
      <c r="B22" s="2"/>
      <c r="C22" s="7"/>
      <c r="D22" s="7"/>
      <c r="E22" s="7"/>
      <c r="G22" s="7"/>
      <c r="H22" s="7"/>
      <c r="I22" s="7"/>
    </row>
    <row r="23" spans="1:9" s="4" customFormat="1" ht="15.75" thickBot="1" x14ac:dyDescent="0.3">
      <c r="A23" s="2" t="s">
        <v>2</v>
      </c>
      <c r="B23" s="2"/>
      <c r="C23" s="11">
        <f>(C17-E17)/E17</f>
        <v>8.5558852621167192E-2</v>
      </c>
      <c r="D23" s="7"/>
      <c r="E23" s="7"/>
      <c r="G23" s="11">
        <f>(G17-I17)/I17</f>
        <v>9.8790322580645198E-2</v>
      </c>
      <c r="H23" s="7"/>
      <c r="I23" s="7"/>
    </row>
    <row r="24" spans="1:9" s="4" customFormat="1" ht="16.5" thickTop="1" thickBot="1" x14ac:dyDescent="0.3">
      <c r="A24" s="2" t="s">
        <v>12</v>
      </c>
      <c r="B24" s="2"/>
      <c r="C24" s="11">
        <f>(C19-E19)/E19</f>
        <v>9.1493570722057438E-2</v>
      </c>
      <c r="D24" s="7"/>
      <c r="E24" s="7"/>
      <c r="G24" s="11">
        <f>(G19-I19)/I19</f>
        <v>0.1098790322580645</v>
      </c>
      <c r="H24" s="7"/>
      <c r="I24" s="7"/>
    </row>
    <row r="25" spans="1:9" s="4" customFormat="1" ht="16.5" thickTop="1" thickBot="1" x14ac:dyDescent="0.3">
      <c r="A25" s="2" t="s">
        <v>14</v>
      </c>
      <c r="B25" s="2"/>
      <c r="C25" s="11">
        <f>((C21-E19)/E19)</f>
        <v>7.616221562809114E-2</v>
      </c>
      <c r="D25" s="7"/>
      <c r="E25" s="7"/>
      <c r="G25" s="11">
        <f>((G21-I19)/I19)+0.001</f>
        <v>0.10735080645161288</v>
      </c>
      <c r="H25" s="7"/>
      <c r="I25" s="7"/>
    </row>
    <row r="26" spans="1:9" s="4" customFormat="1" ht="15.75" thickTop="1" x14ac:dyDescent="0.25">
      <c r="A26" s="3"/>
      <c r="B26" s="3"/>
      <c r="C26" s="3"/>
      <c r="D26" s="3"/>
      <c r="E26" s="3"/>
    </row>
  </sheetData>
  <mergeCells count="4">
    <mergeCell ref="C13:E13"/>
    <mergeCell ref="C14:E14"/>
    <mergeCell ref="G13:I13"/>
    <mergeCell ref="G14:I14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31, 2024</vt:lpstr>
      <vt:lpstr>'December 31, 2024'!Print_Area</vt:lpstr>
    </vt:vector>
  </TitlesOfParts>
  <Company>Martin Marietta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Deehan</dc:creator>
  <cp:lastModifiedBy>Iryna Kharlamova</cp:lastModifiedBy>
  <cp:lastPrinted>2025-02-12T22:10:37Z</cp:lastPrinted>
  <dcterms:created xsi:type="dcterms:W3CDTF">2022-02-09T22:15:12Z</dcterms:created>
  <dcterms:modified xsi:type="dcterms:W3CDTF">2025-02-12T22:10:46Z</dcterms:modified>
</cp:coreProperties>
</file>